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37" i="1" l="1"/>
  <c r="J36" i="1"/>
  <c r="J35" i="1"/>
  <c r="J33" i="1"/>
  <c r="J32" i="1"/>
  <c r="J31" i="1"/>
  <c r="J28" i="1"/>
  <c r="J27" i="1"/>
  <c r="J25" i="1"/>
  <c r="J24" i="1"/>
  <c r="J23" i="1"/>
  <c r="J21" i="1"/>
  <c r="J20" i="1"/>
  <c r="J19" i="1"/>
  <c r="J17" i="1"/>
  <c r="J16" i="1"/>
  <c r="J15" i="1"/>
  <c r="J13" i="1"/>
  <c r="J12" i="1"/>
  <c r="J11" i="1"/>
  <c r="J9" i="1"/>
  <c r="J8" i="1"/>
  <c r="J7" i="1"/>
  <c r="K35" i="1" l="1"/>
  <c r="K31" i="1"/>
  <c r="K27" i="1"/>
  <c r="K23" i="1"/>
  <c r="K19" i="1"/>
  <c r="K15" i="1"/>
  <c r="K11" i="1"/>
  <c r="K7" i="1"/>
  <c r="T30" i="1" l="1"/>
  <c r="J30" i="1" s="1"/>
  <c r="T18" i="1"/>
  <c r="J18" i="1" s="1"/>
  <c r="T10" i="1"/>
  <c r="J10" i="1" s="1"/>
  <c r="T26" i="1"/>
  <c r="J26" i="1" s="1"/>
  <c r="T22" i="1"/>
  <c r="J22" i="1" s="1"/>
  <c r="T34" i="1"/>
  <c r="J34" i="1" s="1"/>
  <c r="T14" i="1"/>
  <c r="J14" i="1" s="1"/>
  <c r="T6" i="1"/>
  <c r="J6" i="1" s="1"/>
</calcChain>
</file>

<file path=xl/sharedStrings.xml><?xml version="1.0" encoding="utf-8"?>
<sst xmlns="http://schemas.openxmlformats.org/spreadsheetml/2006/main" count="164" uniqueCount="69">
  <si>
    <t>CoRS. Season 6</t>
  </si>
  <si>
    <t>Team</t>
  </si>
  <si>
    <t>Coach</t>
  </si>
  <si>
    <t>Day 1</t>
  </si>
  <si>
    <t>Day 2</t>
  </si>
  <si>
    <t>Day 3</t>
  </si>
  <si>
    <t>Day 4</t>
  </si>
  <si>
    <t>Day 5</t>
  </si>
  <si>
    <t>Day 6</t>
  </si>
  <si>
    <t>Day 7</t>
  </si>
  <si>
    <t>Lizardmen</t>
  </si>
  <si>
    <t>Gloria Fortis Lizards</t>
  </si>
  <si>
    <t>Krabe</t>
  </si>
  <si>
    <t>Dark Elves</t>
  </si>
  <si>
    <t>Chaos</t>
  </si>
  <si>
    <t>Orcs</t>
  </si>
  <si>
    <t>Chaos Dwarves</t>
  </si>
  <si>
    <t>Wood Elves</t>
  </si>
  <si>
    <t>Kislev</t>
  </si>
  <si>
    <t>Bretonnians</t>
  </si>
  <si>
    <t>Пьянь&amp;Хрень</t>
  </si>
  <si>
    <t>Riin</t>
  </si>
  <si>
    <t>Красный Крест</t>
  </si>
  <si>
    <t>MyDeath</t>
  </si>
  <si>
    <t>Торчебас</t>
  </si>
  <si>
    <t>REPORT</t>
  </si>
  <si>
    <t>Vulkano</t>
  </si>
  <si>
    <t>Kamalion</t>
  </si>
  <si>
    <t>ChistieElfi</t>
  </si>
  <si>
    <t>KhaZil</t>
  </si>
  <si>
    <t>Snow Show</t>
  </si>
  <si>
    <t>xoxa83</t>
  </si>
  <si>
    <t>Dom Mikhalkova</t>
  </si>
  <si>
    <t>Renzious</t>
  </si>
  <si>
    <t>Крысофобы</t>
  </si>
  <si>
    <t>Chefir</t>
  </si>
  <si>
    <t>Blood Steeds</t>
  </si>
  <si>
    <t>KOMEDIANT</t>
  </si>
  <si>
    <t>Aden World</t>
  </si>
  <si>
    <t>Rempize</t>
  </si>
  <si>
    <t>Orkz of'CORS</t>
  </si>
  <si>
    <t>Indygon</t>
  </si>
  <si>
    <t>Red Blues</t>
  </si>
  <si>
    <t>Firenze_FCLS</t>
  </si>
  <si>
    <t>Morning Wood</t>
  </si>
  <si>
    <t>DarkWing</t>
  </si>
  <si>
    <t>Oh, Catastrophe</t>
  </si>
  <si>
    <t>NyanFall</t>
  </si>
  <si>
    <t>Элементы</t>
  </si>
  <si>
    <t>aDant</t>
  </si>
  <si>
    <t>Bermuda Riviera</t>
  </si>
  <si>
    <t>Recine</t>
  </si>
  <si>
    <t>Инкогнито</t>
  </si>
  <si>
    <t>Rash</t>
  </si>
  <si>
    <t>Team ОтЧаяНеЯ</t>
  </si>
  <si>
    <t>Dreggo</t>
  </si>
  <si>
    <t>NSK Hudgers</t>
  </si>
  <si>
    <t>Rutury</t>
  </si>
  <si>
    <t>Hunters for Cors Treasure</t>
  </si>
  <si>
    <t>Nordic-Eagle-77</t>
  </si>
  <si>
    <t>Undying Determination</t>
  </si>
  <si>
    <t>Wenteros</t>
  </si>
  <si>
    <t>Derbniki</t>
  </si>
  <si>
    <t>Skif</t>
  </si>
  <si>
    <t>Упругий холоп</t>
  </si>
  <si>
    <t>kolianxxxxxx</t>
  </si>
  <si>
    <t>WIN</t>
  </si>
  <si>
    <t>DRAW</t>
  </si>
  <si>
    <t>LOSE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</si>
</sst>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36"/>
      <color theme="1"/>
      <name val="Times New Roman"/>
      <family val="1"/>
      <charset val="204"/>
    </font>
    <font>
      <sz val="36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505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8" xfId="0" applyFill="1" applyBorder="1"/>
    <xf numFmtId="0" fontId="0" fillId="0" borderId="23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4" xfId="0" applyBorder="1"/>
    <xf numFmtId="0" fontId="0" fillId="5" borderId="35" xfId="0" applyFill="1" applyBorder="1" applyAlignment="1">
      <alignment horizontal="center"/>
    </xf>
    <xf numFmtId="0" fontId="0" fillId="3" borderId="35" xfId="0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/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3" fillId="0" borderId="22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31" xfId="0" applyFont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5" xfId="0" applyFill="1" applyBorder="1" applyAlignment="1">
      <alignment horizontal="center"/>
    </xf>
  </cellXfs>
  <cellStyles count="1">
    <cellStyle name="Обычный" xfId="0" builtinId="0"/>
  </cellStyles>
  <dxfs count="7">
    <dxf>
      <fill>
        <patternFill>
          <bgColor theme="9" tint="0.59996337778862885"/>
        </patternFill>
      </fill>
    </dxf>
    <dxf>
      <fill>
        <patternFill>
          <bgColor rgb="FFB54C0B"/>
        </patternFill>
      </fill>
    </dxf>
    <dxf>
      <fill>
        <patternFill>
          <bgColor rgb="FFCDCDCD"/>
        </patternFill>
      </fill>
    </dxf>
    <dxf>
      <fill>
        <patternFill>
          <bgColor rgb="FFE8D80E"/>
        </patternFill>
      </fill>
    </dxf>
    <dxf>
      <fill>
        <patternFill>
          <bgColor rgb="FFFFFF00"/>
        </patternFill>
      </fill>
    </dxf>
    <dxf>
      <fill>
        <patternFill>
          <bgColor rgb="FFFF5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1B1476"/>
      <color rgb="FFB54C0B"/>
      <color rgb="FFCDCDCD"/>
      <color rgb="FFE8D80E"/>
      <color rgb="FFF3E80B"/>
      <color rgb="FFFF5050"/>
      <color rgb="FFFF00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"/>
  <sheetViews>
    <sheetView tabSelected="1" workbookViewId="0">
      <selection activeCell="F9" sqref="F9"/>
    </sheetView>
  </sheetViews>
  <sheetFormatPr defaultRowHeight="15" x14ac:dyDescent="0.25"/>
  <cols>
    <col min="1" max="2" width="25.140625" customWidth="1"/>
    <col min="3" max="3" width="9.7109375" customWidth="1"/>
  </cols>
  <sheetData>
    <row r="1" spans="1:21" ht="15" customHeight="1" thickTop="1" x14ac:dyDescent="0.2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1"/>
    </row>
    <row r="2" spans="1:21" ht="15" customHeight="1" x14ac:dyDescent="0.25">
      <c r="A2" s="42"/>
      <c r="B2" s="43"/>
      <c r="C2" s="43"/>
      <c r="D2" s="43"/>
      <c r="E2" s="43"/>
      <c r="F2" s="43"/>
      <c r="G2" s="43"/>
      <c r="H2" s="43"/>
      <c r="I2" s="43"/>
      <c r="J2" s="43"/>
      <c r="K2" s="44"/>
    </row>
    <row r="3" spans="1:21" ht="15" customHeight="1" thickBot="1" x14ac:dyDescent="0.3">
      <c r="A3" s="45"/>
      <c r="B3" s="46"/>
      <c r="C3" s="46"/>
      <c r="D3" s="46"/>
      <c r="E3" s="46"/>
      <c r="F3" s="46"/>
      <c r="G3" s="46"/>
      <c r="H3" s="46"/>
      <c r="I3" s="46"/>
      <c r="J3" s="46"/>
      <c r="K3" s="47"/>
    </row>
    <row r="4" spans="1:21" ht="15" customHeight="1" thickTop="1" thickBot="1" x14ac:dyDescent="0.3">
      <c r="A4" s="19"/>
      <c r="B4" s="19"/>
      <c r="C4" s="19"/>
      <c r="D4" s="19"/>
      <c r="E4" s="19"/>
      <c r="F4" s="19"/>
      <c r="G4" s="19"/>
      <c r="H4" s="19"/>
      <c r="I4" s="19"/>
      <c r="J4" s="4"/>
      <c r="K4" s="4"/>
    </row>
    <row r="5" spans="1:21" ht="16.5" thickTop="1" thickBot="1" x14ac:dyDescent="0.3">
      <c r="A5" s="20" t="s">
        <v>1</v>
      </c>
      <c r="B5" s="21" t="s">
        <v>2</v>
      </c>
      <c r="C5" s="22" t="s">
        <v>3</v>
      </c>
      <c r="D5" s="22" t="s">
        <v>4</v>
      </c>
      <c r="E5" s="22" t="s">
        <v>5</v>
      </c>
      <c r="F5" s="22" t="s">
        <v>6</v>
      </c>
      <c r="G5" s="22" t="s">
        <v>7</v>
      </c>
      <c r="H5" s="22" t="s">
        <v>8</v>
      </c>
      <c r="I5" s="23" t="s">
        <v>9</v>
      </c>
      <c r="J5" s="49"/>
      <c r="K5" s="49"/>
      <c r="L5" s="4"/>
    </row>
    <row r="6" spans="1:21" ht="15.75" thickTop="1" x14ac:dyDescent="0.25">
      <c r="A6" s="24" t="s">
        <v>10</v>
      </c>
      <c r="B6" s="25"/>
      <c r="C6" s="33"/>
      <c r="D6" s="34"/>
      <c r="E6" s="34"/>
      <c r="F6" s="34"/>
      <c r="G6" s="34"/>
      <c r="H6" s="34"/>
      <c r="I6" s="35"/>
      <c r="J6" s="50" t="str">
        <f>IF(T6=0,"1st place",IF(T6=1,"2nd place",IF(T6=2,"3rd place",IF(T6=3,"4th place",IF(T6=4,"5th place",IF(T6=5,"6th place",IF(T6=6,"7th place",IF(T6=7,"8th place"))))))))</f>
        <v>3rd place</v>
      </c>
      <c r="K6" s="51"/>
      <c r="T6">
        <f>IF(K7&lt;K11,1,0) + IF(K7&lt;K15,1,0) + IF(K7&lt;K19,1,0) + IF(K7&lt;K23,1,0) + IF(K7&lt;K27,1,0) + IF(K7&lt;K31,1,0) + IF(K7&lt;K35,1,0)</f>
        <v>2</v>
      </c>
    </row>
    <row r="7" spans="1:21" ht="15" customHeight="1" x14ac:dyDescent="0.25">
      <c r="A7" s="1" t="s">
        <v>11</v>
      </c>
      <c r="B7" s="1" t="s">
        <v>12</v>
      </c>
      <c r="C7" s="7" t="s">
        <v>66</v>
      </c>
      <c r="D7" s="7" t="s">
        <v>66</v>
      </c>
      <c r="E7" s="9" t="s">
        <v>68</v>
      </c>
      <c r="F7" s="5" t="s">
        <v>66</v>
      </c>
      <c r="G7" s="5"/>
      <c r="H7" s="5"/>
      <c r="I7" s="6"/>
      <c r="J7" s="12">
        <f>IF(EXACT(U12,C7), 3,0) + IF(EXACT(U12,D7), 3,0) + IF(EXACT(U12,E7), 3,0) + IF(EXACT(U12,F7), 3,0) + IF(EXACT(U12,G7), 3,0) + IF(EXACT(U12,H7), 3,0) + IF(EXACT(U12,I7), 3,0) + IF(EXACT(U13,C7), 1,0) + IF(EXACT(U13,D7), 1,0) + IF(EXACT(U13,E7), 1,0) + IF(EXACT(U13,F7), 1,0) + IF(EXACT(U13,G7), 1,0) + IF(EXACT(U13,H7), 1,0) + IF(EXACT(U13,I7), 1,0)</f>
        <v>9</v>
      </c>
      <c r="K7" s="36">
        <f>J7+J8+J9</f>
        <v>16</v>
      </c>
    </row>
    <row r="8" spans="1:21" ht="15" customHeight="1" x14ac:dyDescent="0.25">
      <c r="A8" s="2" t="s">
        <v>34</v>
      </c>
      <c r="B8" s="2" t="s">
        <v>35</v>
      </c>
      <c r="C8" s="8" t="s">
        <v>67</v>
      </c>
      <c r="D8" s="9" t="s">
        <v>68</v>
      </c>
      <c r="E8" s="9" t="s">
        <v>68</v>
      </c>
      <c r="F8" s="5" t="s">
        <v>68</v>
      </c>
      <c r="G8" s="5"/>
      <c r="H8" s="5"/>
      <c r="I8" s="6"/>
      <c r="J8" s="12">
        <f>IF(EXACT(U12,C8), 3,0) + IF(EXACT(U12,D8), 3,0) + IF(EXACT(U12,E8), 3,0) + IF(EXACT(U12,F8), 3,0) + IF(EXACT(U12,G8), 3,0) + IF(EXACT(U12,H8), 3,0) + IF(EXACT(U12,I8), 3,0) + IF(EXACT(U13,C8), 1,0) + IF(EXACT(U13,D8), 1,0) + IF(EXACT(U13,E8), 1,0) + IF(EXACT(U13,F8), 1,0) + IF(EXACT(U13,G8), 1,0) + IF(EXACT(U13,H8), 1,0) + IF(EXACT(U13,I8), 1,0)</f>
        <v>1</v>
      </c>
      <c r="K8" s="37"/>
    </row>
    <row r="9" spans="1:21" ht="15" customHeight="1" x14ac:dyDescent="0.25">
      <c r="A9" s="3" t="s">
        <v>50</v>
      </c>
      <c r="B9" s="3" t="s">
        <v>51</v>
      </c>
      <c r="C9" s="7" t="s">
        <v>66</v>
      </c>
      <c r="D9" s="8" t="s">
        <v>67</v>
      </c>
      <c r="E9" s="8" t="s">
        <v>67</v>
      </c>
      <c r="F9" s="5" t="s">
        <v>67</v>
      </c>
      <c r="G9" s="5"/>
      <c r="H9" s="5"/>
      <c r="I9" s="6"/>
      <c r="J9" s="12">
        <f>IF(EXACT(U12,C9), 3,0) + IF(EXACT(U12,D9), 3,0) + IF(EXACT(U12,E9), 3,0) + IF(EXACT(U12,F9), 3,0) + IF(EXACT(U12,G9), 3,0) + IF(EXACT(U12,H9), 3,0) + IF(EXACT(U12,I9), 3,0) + IF(EXACT(U13,C9), 1,0) + IF(EXACT(U13,D9), 1,0) + IF(EXACT(U13,E9), 1,0) + IF(EXACT(U13,F9), 1,0) + IF(EXACT(U13,G9), 1,0) + IF(EXACT(U13,H9), 1,0) + IF(EXACT(U13,I9), 1,0)</f>
        <v>6</v>
      </c>
      <c r="K9" s="38"/>
    </row>
    <row r="10" spans="1:21" x14ac:dyDescent="0.25">
      <c r="A10" s="26" t="s">
        <v>13</v>
      </c>
      <c r="B10" s="27"/>
      <c r="C10" s="28"/>
      <c r="D10" s="29"/>
      <c r="E10" s="29"/>
      <c r="F10" s="29"/>
      <c r="G10" s="29"/>
      <c r="H10" s="29"/>
      <c r="I10" s="30"/>
      <c r="J10" s="31" t="str">
        <f>IF(T10=0,"1st place",IF(T10=1,"2nd place",IF(T10=2,"3rd place",IF(T10=3,"4th place",IF(T10=4,"5th place",IF(T10=5,"6th place",IF(T10=6,"7th place",IF(T10=7,"8th place"))))))))</f>
        <v>1st place</v>
      </c>
      <c r="K10" s="32"/>
      <c r="T10">
        <f>IF(K11&lt;K7,1,0) + IF(K11&lt;K15,1,0) + IF(K11&lt;K19,1,0) + IF(K11&lt;K23,1,0) + IF(K11&lt;K27,1,0) + IF(K11&lt;K31,1,0) + IF(K11&lt;K35,1,0)</f>
        <v>0</v>
      </c>
    </row>
    <row r="11" spans="1:21" ht="15" customHeight="1" x14ac:dyDescent="0.25">
      <c r="A11" s="1" t="s">
        <v>20</v>
      </c>
      <c r="B11" s="1" t="s">
        <v>21</v>
      </c>
      <c r="C11" s="7" t="s">
        <v>66</v>
      </c>
      <c r="D11" s="7" t="s">
        <v>66</v>
      </c>
      <c r="E11" s="7" t="s">
        <v>66</v>
      </c>
      <c r="F11" s="5" t="s">
        <v>66</v>
      </c>
      <c r="G11" s="5"/>
      <c r="H11" s="5"/>
      <c r="I11" s="6"/>
      <c r="J11" s="13">
        <f>IF(EXACT(U12,C11), 3,0) + IF(EXACT(U12,D11), 3,0) + IF(EXACT(U12,E11), 3,0) + IF(EXACT(U12,F11), 3,0) + IF(EXACT(U12,G11), 3,0) + IF(EXACT(U12,H11), 3,0) + IF(EXACT(U12,I11), 3,0) + IF(EXACT(U13,C11), 1,0) + IF(EXACT(U13,D11), 1,0) + IF(EXACT(U13,E11), 1,0) + IF(EXACT(U13,F11), 1,0) + IF(EXACT(U13,G11), 1,0) + IF(EXACT(U13,H11), 1,0) + IF(EXACT(U13,I11), 1,0)</f>
        <v>12</v>
      </c>
      <c r="K11" s="36">
        <f>J11+J12+J13</f>
        <v>31</v>
      </c>
    </row>
    <row r="12" spans="1:21" ht="15" customHeight="1" x14ac:dyDescent="0.25">
      <c r="A12" s="2" t="s">
        <v>36</v>
      </c>
      <c r="B12" s="2" t="s">
        <v>37</v>
      </c>
      <c r="C12" s="7" t="s">
        <v>66</v>
      </c>
      <c r="D12" s="7" t="s">
        <v>66</v>
      </c>
      <c r="E12" s="7" t="s">
        <v>66</v>
      </c>
      <c r="F12" s="5" t="s">
        <v>66</v>
      </c>
      <c r="G12" s="5"/>
      <c r="H12" s="5"/>
      <c r="I12" s="6"/>
      <c r="J12" s="12">
        <f>IF(EXACT(U12,C12), 3,0) + IF(EXACT(U12,D12), 3,0) + IF(EXACT(U12,E12), 3,0) + IF(EXACT(U12,F12), 3,0) + IF(EXACT(U12,G12), 3,0) + IF(EXACT(U12,H12), 3,0) + IF(EXACT(U12,I12), 3,0) + IF(EXACT(U13,C12), 1,0) + IF(EXACT(U13,D12), 1,0) + IF(EXACT(U13,E12), 1,0) + IF(EXACT(U13,F12), 1,0) + IF(EXACT(U13,G12), 1,0) + IF(EXACT(U13,H12), 1,0) + IF(EXACT(U13,I12), 1,0)</f>
        <v>12</v>
      </c>
      <c r="K12" s="37"/>
      <c r="U12" t="s">
        <v>66</v>
      </c>
    </row>
    <row r="13" spans="1:21" ht="15" customHeight="1" x14ac:dyDescent="0.25">
      <c r="A13" s="3" t="s">
        <v>52</v>
      </c>
      <c r="B13" s="3" t="s">
        <v>53</v>
      </c>
      <c r="C13" s="7" t="s">
        <v>66</v>
      </c>
      <c r="D13" s="9" t="s">
        <v>68</v>
      </c>
      <c r="E13" s="8" t="s">
        <v>67</v>
      </c>
      <c r="F13" s="5" t="s">
        <v>66</v>
      </c>
      <c r="G13" s="5"/>
      <c r="H13" s="5"/>
      <c r="I13" s="6"/>
      <c r="J13" s="12">
        <f>IF(EXACT(U12,C13), 3,0) + IF(EXACT(U12,D13), 3,0) + IF(EXACT(U12,E13), 3,0) + IF(EXACT(U12,F13), 3,0) + IF(EXACT(U12,G13), 3,0) + IF(EXACT(U12,H13), 3,0) + IF(EXACT(U12,I13), 3,0) + IF(EXACT(U13,C13), 1,0) + IF(EXACT(U13,D13), 1,0) + IF(EXACT(U13,E13), 1,0) + IF(EXACT(U13,F13), 1,0) + IF(EXACT(U13,G13), 1,0) + IF(EXACT(U13,H13), 1,0) + IF(EXACT(U13,I13), 1,0)</f>
        <v>7</v>
      </c>
      <c r="K13" s="38"/>
      <c r="U13" t="s">
        <v>67</v>
      </c>
    </row>
    <row r="14" spans="1:21" x14ac:dyDescent="0.25">
      <c r="A14" s="26" t="s">
        <v>14</v>
      </c>
      <c r="B14" s="27"/>
      <c r="C14" s="28"/>
      <c r="D14" s="29"/>
      <c r="E14" s="29"/>
      <c r="F14" s="29"/>
      <c r="G14" s="29"/>
      <c r="H14" s="29"/>
      <c r="I14" s="30"/>
      <c r="J14" s="31" t="str">
        <f>IF(T14=0,"1st place",IF(T14=1,"2nd place",IF(T14=2,"3rd place",IF(T14=3,"4th place",IF(T14=4,"5th place",IF(T14=5,"6th place",IF(T14=6,"7th place",IF(T14=7,"8th place"))))))))</f>
        <v>5th place</v>
      </c>
      <c r="K14" s="32"/>
      <c r="T14">
        <f>IF(K15&lt;K7,1,0) + IF(K15&lt;K11,1,0) + IF(K15&lt;K19,1,0) + IF(K15&lt;K23,1,0) + IF(K15&lt;K27,1,0) + IF(K15&lt;K31,1,0) + IF(K15&lt;K35,1,0)</f>
        <v>4</v>
      </c>
    </row>
    <row r="15" spans="1:21" ht="15" customHeight="1" x14ac:dyDescent="0.25">
      <c r="A15" s="1" t="s">
        <v>22</v>
      </c>
      <c r="B15" s="1" t="s">
        <v>23</v>
      </c>
      <c r="C15" s="7" t="s">
        <v>66</v>
      </c>
      <c r="D15" s="9" t="s">
        <v>68</v>
      </c>
      <c r="E15" s="9" t="s">
        <v>68</v>
      </c>
      <c r="F15" s="5" t="s">
        <v>68</v>
      </c>
      <c r="G15" s="5"/>
      <c r="H15" s="5"/>
      <c r="I15" s="6"/>
      <c r="J15" s="12">
        <f>IF(EXACT(U12,C15), 3,0) + IF(EXACT(U12,D15), 3,0) + IF(EXACT(U12,E15), 3,0) + IF(EXACT(U12,F15), 3,0) + IF(EXACT(U12,G15), 3,0) + IF(EXACT(U12,H15), 3,0) + IF(EXACT(U12,I15), 3,0) + IF(EXACT(U13,C15), 1,0) + IF(EXACT(U13,D15), 1,0) + IF(EXACT(U13,E15), 1,0) + IF(EXACT(U13,F15), 1,0) + IF(EXACT(U13,G15), 1,0) + IF(EXACT(U13,H15), 1,0) + IF(EXACT(U13,I15), 1,0)</f>
        <v>3</v>
      </c>
      <c r="K15" s="36">
        <f>J15+J16+J17</f>
        <v>14</v>
      </c>
    </row>
    <row r="16" spans="1:21" ht="15" customHeight="1" x14ac:dyDescent="0.25">
      <c r="A16" s="2" t="s">
        <v>38</v>
      </c>
      <c r="B16" s="2" t="s">
        <v>39</v>
      </c>
      <c r="C16" s="9" t="s">
        <v>68</v>
      </c>
      <c r="D16" s="9" t="s">
        <v>68</v>
      </c>
      <c r="E16" s="9" t="s">
        <v>68</v>
      </c>
      <c r="F16" s="5" t="s">
        <v>66</v>
      </c>
      <c r="G16" s="5"/>
      <c r="H16" s="5"/>
      <c r="I16" s="6"/>
      <c r="J16" s="12">
        <f>IF(EXACT(U12,C16), 3,0) + IF(EXACT(U12,D16), 3,0) + IF(EXACT(U12,E16), 3,0) + IF(EXACT(U12,F16), 3,0) + IF(EXACT(U12,G16), 3,0) + IF(EXACT(U12,H16), 3,0) + IF(EXACT(U12,I16), 3,0) + IF(EXACT(U13,C16), 1,0) + IF(EXACT(U13,D16), 1,0) + IF(EXACT(U13,E16), 1,0) + IF(EXACT(U13,F16), 1,0) + IF(EXACT(U13,G16), 1,0) + IF(EXACT(U13,H16), 1,0) + IF(EXACT(U13,I16), 1,0)</f>
        <v>3</v>
      </c>
      <c r="K16" s="37"/>
    </row>
    <row r="17" spans="1:20" ht="15" customHeight="1" x14ac:dyDescent="0.25">
      <c r="A17" s="3" t="s">
        <v>54</v>
      </c>
      <c r="B17" s="3" t="s">
        <v>55</v>
      </c>
      <c r="C17" s="7" t="s">
        <v>66</v>
      </c>
      <c r="D17" s="8" t="s">
        <v>67</v>
      </c>
      <c r="E17" s="7" t="s">
        <v>66</v>
      </c>
      <c r="F17" s="5" t="s">
        <v>67</v>
      </c>
      <c r="G17" s="5"/>
      <c r="H17" s="5"/>
      <c r="I17" s="6"/>
      <c r="J17" s="12">
        <f>IF(EXACT(U12,C17), 3,0) + IF(EXACT(U12,D17), 3,0) + IF(EXACT(U12,E17), 3,0) + IF(EXACT(U12,F17), 3,0) + IF(EXACT(U12,G17), 3,0) + IF(EXACT(U12,H17), 3,0) + IF(EXACT(U12,I17), 3,0) + IF(EXACT(U13,C17), 1,0) + IF(EXACT(U13,D17), 1,0) + IF(EXACT(U13,E17), 1,0) + IF(EXACT(U13,F17), 1,0) + IF(EXACT(U13,G17), 1,0) + IF(EXACT(U13,H17), 1,0) + IF(EXACT(U13,I17), 1,0)</f>
        <v>8</v>
      </c>
      <c r="K17" s="38"/>
    </row>
    <row r="18" spans="1:20" x14ac:dyDescent="0.25">
      <c r="A18" s="26" t="s">
        <v>15</v>
      </c>
      <c r="B18" s="27"/>
      <c r="C18" s="28"/>
      <c r="D18" s="29"/>
      <c r="E18" s="29"/>
      <c r="F18" s="29"/>
      <c r="G18" s="29"/>
      <c r="H18" s="29"/>
      <c r="I18" s="30"/>
      <c r="J18" s="31" t="str">
        <f>IF(T18=0,"1st place",IF(T18=1,"2nd place",IF(T18=2,"3rd place",IF(T18=3,"4th place",IF(T18=4,"5th place",IF(T18=5,"6th place",IF(T18=6,"7th place",IF(T18=7,"8th place"))))))))</f>
        <v>7th place</v>
      </c>
      <c r="K18" s="32"/>
      <c r="T18">
        <f>IF(K19&lt;K7,1,0) + IF(K19&lt;K11,1,0) + IF(K19&lt;K15,1,0) + IF(K19&lt;K23,1,0) + IF(K19&lt;K27,1,0) + IF(K19&lt;K31,1,0) + IF(K19&lt;K35,1,0)</f>
        <v>6</v>
      </c>
    </row>
    <row r="19" spans="1:20" ht="15" customHeight="1" x14ac:dyDescent="0.25">
      <c r="A19" s="1" t="s">
        <v>24</v>
      </c>
      <c r="B19" s="1" t="s">
        <v>25</v>
      </c>
      <c r="C19" s="9" t="s">
        <v>68</v>
      </c>
      <c r="D19" s="9" t="s">
        <v>68</v>
      </c>
      <c r="E19" s="7" t="s">
        <v>66</v>
      </c>
      <c r="F19" s="5" t="s">
        <v>68</v>
      </c>
      <c r="G19" s="5"/>
      <c r="H19" s="5"/>
      <c r="I19" s="6"/>
      <c r="J19" s="12">
        <f>IF(EXACT(U12,C19), 3,0) + IF(EXACT(U12,D19), 3,0) + IF(EXACT(U12,E19), 3,0) + IF(EXACT(U12,F19), 3,0) + IF(EXACT(U12,G19), 3,0) + IF(EXACT(U12,H19), 3,0) + IF(EXACT(U12,I19), 3,0) + IF(EXACT(U13,C19), 1,0) + IF(EXACT(U13,D19), 1,0) + IF(EXACT(U13,E19), 1,0) + IF(EXACT(U13,F19), 1,0) + IF(EXACT(U13,G19), 1,0) + IF(EXACT(U13,H19), 1,0) + IF(EXACT(U13,I19), 1,0)</f>
        <v>3</v>
      </c>
      <c r="K19" s="36">
        <f>J19+J20+J21</f>
        <v>13</v>
      </c>
    </row>
    <row r="20" spans="1:20" ht="15" customHeight="1" x14ac:dyDescent="0.25">
      <c r="A20" s="2" t="s">
        <v>40</v>
      </c>
      <c r="B20" s="2" t="s">
        <v>41</v>
      </c>
      <c r="C20" s="7" t="s">
        <v>66</v>
      </c>
      <c r="D20" s="7" t="s">
        <v>66</v>
      </c>
      <c r="E20" s="9" t="s">
        <v>68</v>
      </c>
      <c r="F20" s="5" t="s">
        <v>68</v>
      </c>
      <c r="G20" s="5"/>
      <c r="H20" s="5"/>
      <c r="I20" s="6"/>
      <c r="J20" s="12">
        <f>IF(EXACT(U12,C20), 3,0) + IF(EXACT(U12,D20), 3,0) + IF(EXACT(U12,E20), 3,0) + IF(EXACT(U12,F20), 3,0) + IF(EXACT(U12,G20), 3,0) + IF(EXACT(U12,H20), 3,0) + IF(EXACT(U12,I20), 3,0) + IF(EXACT(U13,C20), 1,0) + IF(EXACT(U13,D20), 1,0) + IF(EXACT(U13,E20), 1,0) + IF(EXACT(U13,F20), 1,0) + IF(EXACT(U13,G20), 1,0) + IF(EXACT(U13,H20), 1,0) + IF(EXACT(U13,I20), 1,0)</f>
        <v>6</v>
      </c>
      <c r="K20" s="37"/>
    </row>
    <row r="21" spans="1:20" ht="15" customHeight="1" x14ac:dyDescent="0.25">
      <c r="A21" s="3" t="s">
        <v>56</v>
      </c>
      <c r="B21" s="3" t="s">
        <v>57</v>
      </c>
      <c r="C21" s="7" t="s">
        <v>66</v>
      </c>
      <c r="D21" s="8" t="s">
        <v>67</v>
      </c>
      <c r="E21" s="9" t="s">
        <v>68</v>
      </c>
      <c r="F21" s="5" t="s">
        <v>68</v>
      </c>
      <c r="G21" s="5"/>
      <c r="H21" s="5"/>
      <c r="I21" s="6"/>
      <c r="J21" s="12">
        <f>IF(EXACT(U12,C21), 3,0) + IF(EXACT(U12,D21), 3,0) + IF(EXACT(U12,E21), 3,0) + IF(EXACT(U12,F21), 3,0) + IF(EXACT(U12,G21), 3,0) + IF(EXACT(U12,H21), 3,0) + IF(EXACT(U12,I21), 3,0) + IF(EXACT(U13,C21), 1,0) + IF(EXACT(U13,D21), 1,0) + IF(EXACT(U13,E21), 1,0) + IF(EXACT(U13,F21), 1,0) + IF(EXACT(U13,G21), 1,0) + IF(EXACT(U13,H21), 1,0) + IF(EXACT(U13,I21), 1,0)</f>
        <v>4</v>
      </c>
      <c r="K21" s="38"/>
    </row>
    <row r="22" spans="1:20" x14ac:dyDescent="0.25">
      <c r="A22" s="26" t="s">
        <v>16</v>
      </c>
      <c r="B22" s="27"/>
      <c r="C22" s="28"/>
      <c r="D22" s="29"/>
      <c r="E22" s="29"/>
      <c r="F22" s="29"/>
      <c r="G22" s="29"/>
      <c r="H22" s="29"/>
      <c r="I22" s="30"/>
      <c r="J22" s="31" t="str">
        <f>IF(T22=0,"1st place",IF(T22=1,"2nd place",IF(T22=2,"3rd place",IF(T22=3,"4th place",IF(T22=4,"5th place",IF(T22=5,"6th place",IF(T22=6,"7th place",IF(T22=7,"8th place"))))))))</f>
        <v>8th place</v>
      </c>
      <c r="K22" s="32"/>
      <c r="T22">
        <f>IF(K23&lt;K7,1,0) + IF(K23&lt;K11,1,0) + IF(K23&lt;K15,1,0) + IF(K23&lt;K19,1,0) + IF(K23&lt;K27,1,0) + IF(K23&lt;K31,1,0) + IF(K23&lt;K35,1,0)</f>
        <v>7</v>
      </c>
    </row>
    <row r="23" spans="1:20" ht="15" customHeight="1" x14ac:dyDescent="0.25">
      <c r="A23" s="1" t="s">
        <v>26</v>
      </c>
      <c r="B23" s="1" t="s">
        <v>27</v>
      </c>
      <c r="C23" s="9" t="s">
        <v>68</v>
      </c>
      <c r="D23" s="7" t="s">
        <v>66</v>
      </c>
      <c r="E23" s="9" t="s">
        <v>68</v>
      </c>
      <c r="F23" s="5" t="s">
        <v>68</v>
      </c>
      <c r="G23" s="5"/>
      <c r="H23" s="5"/>
      <c r="I23" s="6"/>
      <c r="J23" s="12">
        <f>IF(EXACT(U12,C23), 3,0) + IF(EXACT(U12,D23), 3,0) + IF(EXACT(U12,E23), 3,0) + IF(EXACT(U12,F23), 3,0) + IF(EXACT(U12,G23), 3,0) + IF(EXACT(U12,H23), 3,0) + IF(EXACT(U12,I23), 3,0) + IF(EXACT(U13,C23), 1,0) + IF(EXACT(U13,D23), 1,0) + IF(EXACT(U13,E23), 1,0) + IF(EXACT(U13,F23), 1,0) + IF(EXACT(U13,G23), 1,0) + IF(EXACT(U13,H23), 1,0) + IF(EXACT(U13,I23), 1,0)</f>
        <v>3</v>
      </c>
      <c r="K23" s="36">
        <f>J23+J24+J25</f>
        <v>7</v>
      </c>
    </row>
    <row r="24" spans="1:20" ht="15" customHeight="1" x14ac:dyDescent="0.25">
      <c r="A24" s="2" t="s">
        <v>42</v>
      </c>
      <c r="B24" s="2" t="s">
        <v>43</v>
      </c>
      <c r="C24" s="9" t="s">
        <v>68</v>
      </c>
      <c r="D24" s="9" t="s">
        <v>68</v>
      </c>
      <c r="E24" s="9" t="s">
        <v>68</v>
      </c>
      <c r="F24" s="5" t="s">
        <v>68</v>
      </c>
      <c r="G24" s="5"/>
      <c r="H24" s="5"/>
      <c r="I24" s="6"/>
      <c r="J24" s="12">
        <f>IF(EXACT(U12,C24), 3,0) + IF(EXACT(U12,D24), 3,0) + IF(EXACT(U12,E24), 3,0) + IF(EXACT(U12,F24), 3,0) + IF(EXACT(U12,G24), 3,0) + IF(EXACT(U12,H24), 3,0) + IF(EXACT(U12,I24), 3,0) + IF(EXACT(U13,C24), 1,0) + IF(EXACT(U13,D24), 1,0) + IF(EXACT(U13,E24), 1,0) + IF(EXACT(U13,F24), 1,0) + IF(EXACT(U13,G24), 1,0) + IF(EXACT(U13,H24), 1,0) + IF(EXACT(U13,I24), 1,0)</f>
        <v>0</v>
      </c>
      <c r="K24" s="37"/>
    </row>
    <row r="25" spans="1:20" ht="15" customHeight="1" x14ac:dyDescent="0.25">
      <c r="A25" s="3" t="s">
        <v>58</v>
      </c>
      <c r="B25" s="3" t="s">
        <v>59</v>
      </c>
      <c r="C25" s="9" t="s">
        <v>68</v>
      </c>
      <c r="D25" s="8" t="s">
        <v>67</v>
      </c>
      <c r="E25" s="7" t="s">
        <v>66</v>
      </c>
      <c r="F25" s="5" t="s">
        <v>68</v>
      </c>
      <c r="G25" s="5"/>
      <c r="H25" s="5"/>
      <c r="I25" s="6"/>
      <c r="J25" s="12">
        <f>IF(EXACT(U12,C25), 3,0) + IF(EXACT(U12,D25), 3,0) + IF(EXACT(U12,E25), 3,0) + IF(EXACT(U12,F25), 3,0) + IF(EXACT(U12,G25), 3,0) + IF(EXACT(U12,H25), 3,0) + IF(EXACT(U12,I25), 3,0) + IF(EXACT(U13,C25), 1,0) + IF(EXACT(U13,D25), 1,0) + IF(EXACT(U13,E25), 1,0) + IF(EXACT(U13,F25), 1,0) + IF(EXACT(U13,G25), 1,0) + IF(EXACT(U13,H25), 1,0) + IF(EXACT(U13,I25), 1,0)</f>
        <v>4</v>
      </c>
      <c r="K25" s="38"/>
    </row>
    <row r="26" spans="1:20" x14ac:dyDescent="0.25">
      <c r="A26" s="26" t="s">
        <v>17</v>
      </c>
      <c r="B26" s="27"/>
      <c r="C26" s="28"/>
      <c r="D26" s="29"/>
      <c r="E26" s="29"/>
      <c r="F26" s="29"/>
      <c r="G26" s="29"/>
      <c r="H26" s="29"/>
      <c r="I26" s="30"/>
      <c r="J26" s="31" t="str">
        <f>IF(T26=0,"1st place",IF(T26=1,"2nd place",IF(T26=2,"3rd place",IF(T26=3,"4th place",IF(T26=4,"5th place",IF(T26=5,"6th place",IF(T26=6,"7th place",IF(T26=7,"8th place"))))))))</f>
        <v>5th place</v>
      </c>
      <c r="K26" s="32"/>
      <c r="T26">
        <f>IF(K27&lt;K7,1,0) + IF(K27&lt;K11,1,0) + IF(K27&lt;K15,1,0) + IF(K27&lt;K19,1,0) + IF(K27&lt;K23,1,0) + IF(K27&lt;K31,1,0) + IF(K27&lt;K35,1,0)</f>
        <v>4</v>
      </c>
    </row>
    <row r="27" spans="1:20" ht="15" customHeight="1" x14ac:dyDescent="0.25">
      <c r="A27" s="1" t="s">
        <v>28</v>
      </c>
      <c r="B27" s="1" t="s">
        <v>29</v>
      </c>
      <c r="C27" s="9" t="s">
        <v>68</v>
      </c>
      <c r="D27" s="9" t="s">
        <v>68</v>
      </c>
      <c r="E27" s="7" t="s">
        <v>66</v>
      </c>
      <c r="F27" s="5" t="s">
        <v>66</v>
      </c>
      <c r="G27" s="5"/>
      <c r="H27" s="5"/>
      <c r="I27" s="6"/>
      <c r="J27" s="12">
        <f>IF(EXACT(U12,C27), 3,0) + IF(EXACT(U12,D27), 3,0) + IF(EXACT(U12,E27), 3,0) + IF(EXACT(U12,F27), 3,0) + IF(EXACT(U12,G27), 3,0) + IF(EXACT(U12,H27), 3,0) + IF(EXACT(U12,I27), 3,0) + IF(EXACT(U13,C27), 1,0) + IF(EXACT(U13,D27), 1,0) + IF(EXACT(U13,E27), 1,0) + IF(EXACT(U13,F27), 1,0) + IF(EXACT(U13,G27), 1,0) + IF(EXACT(U13,H27), 1,0) + IF(EXACT(U13,I27), 1,0)</f>
        <v>6</v>
      </c>
      <c r="K27" s="36">
        <f>J27+J28+J29</f>
        <v>14</v>
      </c>
    </row>
    <row r="28" spans="1:20" ht="15" customHeight="1" x14ac:dyDescent="0.25">
      <c r="A28" s="2" t="s">
        <v>44</v>
      </c>
      <c r="B28" s="10" t="s">
        <v>45</v>
      </c>
      <c r="C28" s="8" t="s">
        <v>67</v>
      </c>
      <c r="D28" s="7" t="s">
        <v>66</v>
      </c>
      <c r="E28" s="7" t="s">
        <v>66</v>
      </c>
      <c r="F28" s="5" t="s">
        <v>68</v>
      </c>
      <c r="G28" s="5"/>
      <c r="H28" s="5"/>
      <c r="I28" s="6"/>
      <c r="J28" s="12">
        <f>IF(EXACT(U12,C28), 3,0) + IF(EXACT(U12,D28), 3,0) + IF(EXACT(U12,E28), 3,0) + IF(EXACT(U12,F28), 3,0) + IF(EXACT(U12,G28), 3,0) + IF(EXACT(U12,H28), 3,0) + IF(EXACT(U12,I28), 3,0) + IF(EXACT(U13,C28), 1,0) + IF(EXACT(U13,D28), 1,0) + IF(EXACT(U13,E28), 1,0) + IF(EXACT(U13,F28), 1,0) + IF(EXACT(U13,G28), 1,0) + IF(EXACT(U13,H28), 1,0) + IF(EXACT(U13,I28), 1,0)</f>
        <v>7</v>
      </c>
      <c r="K28" s="37"/>
    </row>
    <row r="29" spans="1:20" ht="15" customHeight="1" x14ac:dyDescent="0.25">
      <c r="A29" s="3" t="s">
        <v>60</v>
      </c>
      <c r="B29" s="3" t="s">
        <v>61</v>
      </c>
      <c r="C29" s="9" t="s">
        <v>68</v>
      </c>
      <c r="D29" s="8" t="s">
        <v>67</v>
      </c>
      <c r="E29" s="9" t="s">
        <v>68</v>
      </c>
      <c r="F29" s="5" t="s">
        <v>66</v>
      </c>
      <c r="G29" s="5"/>
      <c r="H29" s="5"/>
      <c r="I29" s="6"/>
      <c r="J29" s="12">
        <v>1</v>
      </c>
      <c r="K29" s="38"/>
    </row>
    <row r="30" spans="1:20" x14ac:dyDescent="0.25">
      <c r="A30" s="26" t="s">
        <v>18</v>
      </c>
      <c r="B30" s="27"/>
      <c r="C30" s="28"/>
      <c r="D30" s="29"/>
      <c r="E30" s="29"/>
      <c r="F30" s="29"/>
      <c r="G30" s="29"/>
      <c r="H30" s="29"/>
      <c r="I30" s="30"/>
      <c r="J30" s="31" t="str">
        <f>IF(T30=0,"1st place",IF(T30=1,"2nd place",IF(T30=2,"3rd place",IF(T30=3,"4th place",IF(T30=4,"5th place",IF(T30=5,"6th place",IF(T30=6,"7th place",IF(T30=7,"8th place"))))))))</f>
        <v>3rd place</v>
      </c>
      <c r="K30" s="32"/>
      <c r="T30">
        <f>IF(K31&lt;K7,1,0) + IF(K31&lt;K11,1,0) + IF(K31&lt;K15,1,0) + IF(K31&lt;K19,1,0) + IF(K31&lt;K23,1,0) + IF(K31&lt;K27,1,0) + IF(K31&lt;K35,1,0)</f>
        <v>2</v>
      </c>
    </row>
    <row r="31" spans="1:20" ht="15" customHeight="1" x14ac:dyDescent="0.25">
      <c r="A31" s="1" t="s">
        <v>30</v>
      </c>
      <c r="B31" s="1" t="s">
        <v>31</v>
      </c>
      <c r="C31" s="7" t="s">
        <v>66</v>
      </c>
      <c r="D31" s="7" t="s">
        <v>66</v>
      </c>
      <c r="E31" s="7" t="s">
        <v>66</v>
      </c>
      <c r="F31" s="5" t="s">
        <v>68</v>
      </c>
      <c r="G31" s="5"/>
      <c r="H31" s="5"/>
      <c r="I31" s="6"/>
      <c r="J31" s="12">
        <f>IF(EXACT(U12,C31), 3,0) + IF(EXACT(U12,D31), 3,0) + IF(EXACT(U12,E31), 3,0) + IF(EXACT(U12,F31), 3,0) + IF(EXACT(U12,G31), 3,0) + IF(EXACT(U12,H31), 3,0) + IF(EXACT(U12,I31), 3,0) + IF(EXACT(U13,C31), 1,0) + IF(EXACT(U13,D31), 1,0) + IF(EXACT(U13,E31), 1,0) + IF(EXACT(U13,F31), 1,0) + IF(EXACT(U13,G31), 1,0) + IF(EXACT(U13,H31), 1,0) + IF(EXACT(U13,I31), 1,0)</f>
        <v>9</v>
      </c>
      <c r="K31" s="36">
        <f>J31+J32+J33</f>
        <v>16</v>
      </c>
    </row>
    <row r="32" spans="1:20" ht="15" customHeight="1" x14ac:dyDescent="0.25">
      <c r="A32" s="2" t="s">
        <v>46</v>
      </c>
      <c r="B32" s="2" t="s">
        <v>47</v>
      </c>
      <c r="C32" s="9" t="s">
        <v>68</v>
      </c>
      <c r="D32" s="9" t="s">
        <v>68</v>
      </c>
      <c r="E32" s="7" t="s">
        <v>66</v>
      </c>
      <c r="F32" s="5" t="s">
        <v>66</v>
      </c>
      <c r="G32" s="5"/>
      <c r="H32" s="5"/>
      <c r="I32" s="6"/>
      <c r="J32" s="12">
        <f>IF(EXACT(U12,C32), 3,0) + IF(EXACT(U12,D32), 3,0) + IF(EXACT(U12,E32), 3,0) + IF(EXACT(U12,F32), 3,0) + IF(EXACT(U12,G32), 3,0) + IF(EXACT(U12,H32), 3,0) + IF(EXACT(U12,I32), 3,0) + IF(EXACT(U13,C32), 1,0) + IF(EXACT(U13,D32), 1,0) + IF(EXACT(U13,E32), 1,0) + IF(EXACT(U13,F32), 1,0) + IF(EXACT(U13,G32), 1,0) + IF(EXACT(U13,H32), 1,0) + IF(EXACT(U13,I32), 1,0)</f>
        <v>6</v>
      </c>
      <c r="K32" s="37"/>
    </row>
    <row r="33" spans="1:20" ht="15" customHeight="1" x14ac:dyDescent="0.25">
      <c r="A33" s="3" t="s">
        <v>62</v>
      </c>
      <c r="B33" s="3" t="s">
        <v>63</v>
      </c>
      <c r="C33" s="9" t="s">
        <v>68</v>
      </c>
      <c r="D33" s="8" t="s">
        <v>67</v>
      </c>
      <c r="E33" s="9" t="s">
        <v>68</v>
      </c>
      <c r="F33" s="5" t="s">
        <v>68</v>
      </c>
      <c r="G33" s="5"/>
      <c r="H33" s="5"/>
      <c r="I33" s="6"/>
      <c r="J33" s="12">
        <f>IF(EXACT(U12,C33), 3,0) + IF(EXACT(U12,D33), 3,0) + IF(EXACT(U12,E33), 3,0) + IF(EXACT(U12,F33), 3,0) + IF(EXACT(U12,G33), 3,0) + IF(EXACT(U12,H33), 3,0) + IF(EXACT(U12,I33), 3,0) + IF(EXACT(U13,C33), 1,0) + IF(EXACT(U13,D33), 1,0) + IF(EXACT(U13,E33), 1,0) + IF(EXACT(U13,F33), 1,0) + IF(EXACT(U13,G33), 1,0) + IF(EXACT(U13,H33), 1,0) + IF(EXACT(U13,I33), 1,0)</f>
        <v>1</v>
      </c>
      <c r="K33" s="38"/>
    </row>
    <row r="34" spans="1:20" x14ac:dyDescent="0.25">
      <c r="A34" s="24" t="s">
        <v>19</v>
      </c>
      <c r="B34" s="25"/>
      <c r="C34" s="28"/>
      <c r="D34" s="29"/>
      <c r="E34" s="29"/>
      <c r="F34" s="29"/>
      <c r="G34" s="29"/>
      <c r="H34" s="29"/>
      <c r="I34" s="30"/>
      <c r="J34" s="31" t="str">
        <f>IF(T34=0,"1st place",IF(T34=1,"2nd place",IF(T34=2,"3rd place",IF(T34=3,"4th place",IF(T34=4,"5th place",IF(T34=5,"6th place",IF(T34=6,"7th place",IF(T34=7,"8th place"))))))))</f>
        <v>2nd place</v>
      </c>
      <c r="K34" s="32"/>
      <c r="T34">
        <f>IF(K35&lt;K7,1,0) + IF(K35&lt;K11,1,0) + IF(K35&lt;K15,1,0) + IF(K35&lt;K19,1,0) + IF(K35&lt;K23,1,0) + IF(K35&lt;K27,1,0) + IF(K35&lt;K31,1,0)</f>
        <v>1</v>
      </c>
    </row>
    <row r="35" spans="1:20" ht="15" customHeight="1" x14ac:dyDescent="0.25">
      <c r="A35" s="1" t="s">
        <v>32</v>
      </c>
      <c r="B35" s="1" t="s">
        <v>33</v>
      </c>
      <c r="C35" s="9" t="s">
        <v>68</v>
      </c>
      <c r="D35" s="9" t="s">
        <v>68</v>
      </c>
      <c r="E35" s="9" t="s">
        <v>68</v>
      </c>
      <c r="F35" s="5" t="s">
        <v>66</v>
      </c>
      <c r="G35" s="5"/>
      <c r="H35" s="5"/>
      <c r="I35" s="6"/>
      <c r="J35" s="12">
        <f>IF(EXACT(U12,C35), 3,0) + IF(EXACT(U12,D35), 3,0) + IF(EXACT(U12,E35), 3,0) + IF(EXACT(U12,F35), 3,0) + IF(EXACT(U12,G35), 3,0) + IF(EXACT(U12,H35), 3,0) + IF(EXACT(U12,I35), 3,0) + IF(EXACT(U13,C35), 1,0) + IF(EXACT(U13,D35), 1,0) + IF(EXACT(U13,E35), 1,0) + IF(EXACT(U13,F35), 1,0) + IF(EXACT(U13,G35), 1,0) + IF(EXACT(U13,H35), 1,0) + IF(EXACT(U13,I35), 1,0)</f>
        <v>3</v>
      </c>
      <c r="K35" s="36">
        <f>J35+J36+J37</f>
        <v>24</v>
      </c>
    </row>
    <row r="36" spans="1:20" ht="15" customHeight="1" x14ac:dyDescent="0.25">
      <c r="A36" s="2" t="s">
        <v>48</v>
      </c>
      <c r="B36" s="2" t="s">
        <v>49</v>
      </c>
      <c r="C36" s="7" t="s">
        <v>66</v>
      </c>
      <c r="D36" s="7" t="s">
        <v>66</v>
      </c>
      <c r="E36" s="7" t="s">
        <v>66</v>
      </c>
      <c r="F36" s="5" t="s">
        <v>66</v>
      </c>
      <c r="G36" s="5"/>
      <c r="H36" s="5"/>
      <c r="I36" s="6"/>
      <c r="J36" s="12">
        <f>IF(EXACT(U12,C36), 3,0) + IF(EXACT(U12,D36), 3,0) + IF(EXACT(U12,E36), 3,0) + IF(EXACT(U12,F36), 3,0) + IF(EXACT(U12,G36), 3,0) + IF(EXACT(U12,H36), 3,0) + IF(EXACT(U12,I36), 3,0) + IF(EXACT(U13,C36), 1,0) + IF(EXACT(U13,D36), 1,0) + IF(EXACT(U13,E36), 1,0) + IF(EXACT(U13,F36), 1,0) + IF(EXACT(U13,G36), 1,0) + IF(EXACT(U13,H36), 1,0) + IF(EXACT(U13,I36), 1,0)</f>
        <v>12</v>
      </c>
      <c r="K36" s="37"/>
    </row>
    <row r="37" spans="1:20" ht="15" customHeight="1" thickBot="1" x14ac:dyDescent="0.3">
      <c r="A37" s="15" t="s">
        <v>64</v>
      </c>
      <c r="B37" s="15" t="s">
        <v>65</v>
      </c>
      <c r="C37" s="16" t="s">
        <v>68</v>
      </c>
      <c r="D37" s="17" t="s">
        <v>66</v>
      </c>
      <c r="E37" s="17" t="s">
        <v>66</v>
      </c>
      <c r="F37" s="18" t="s">
        <v>66</v>
      </c>
      <c r="G37" s="18"/>
      <c r="H37" s="18"/>
      <c r="I37" s="11"/>
      <c r="J37" s="14">
        <f>IF(EXACT(U12,C37), 3,0) + IF(EXACT(U12,D37), 3,0) + IF(EXACT(U12,E37), 3,0) + IF(EXACT(U12,F37), 3,0) + IF(EXACT(U12,G37), 3,0) + IF(EXACT(U12,H37), 3,0) + IF(EXACT(U12,I37), 3,0) + IF(EXACT(U13,C37), 1,0) + IF(EXACT(U13,D37), 1,0) + IF(EXACT(U13,E37), 1,0) + IF(EXACT(U13,F37), 1,0) + IF(EXACT(U13,G37), 1,0) + IF(EXACT(U13,H37), 1,0) + IF(EXACT(U13,I37), 1,0)</f>
        <v>9</v>
      </c>
      <c r="K37" s="48"/>
    </row>
    <row r="38" spans="1:20" ht="15.75" thickTop="1" x14ac:dyDescent="0.25"/>
  </sheetData>
  <mergeCells count="34">
    <mergeCell ref="A1:K3"/>
    <mergeCell ref="K35:K37"/>
    <mergeCell ref="K31:K33"/>
    <mergeCell ref="K27:K29"/>
    <mergeCell ref="K23:K25"/>
    <mergeCell ref="K19:K21"/>
    <mergeCell ref="K15:K17"/>
    <mergeCell ref="C34:I34"/>
    <mergeCell ref="J5:K5"/>
    <mergeCell ref="J6:K6"/>
    <mergeCell ref="J34:K34"/>
    <mergeCell ref="J30:K30"/>
    <mergeCell ref="J26:K26"/>
    <mergeCell ref="J22:K22"/>
    <mergeCell ref="J18:K18"/>
    <mergeCell ref="J14:K14"/>
    <mergeCell ref="J10:K10"/>
    <mergeCell ref="C6:I6"/>
    <mergeCell ref="C10:I10"/>
    <mergeCell ref="C14:I14"/>
    <mergeCell ref="C18:I18"/>
    <mergeCell ref="K11:K13"/>
    <mergeCell ref="K7:K9"/>
    <mergeCell ref="C22:I22"/>
    <mergeCell ref="C26:I26"/>
    <mergeCell ref="C30:I30"/>
    <mergeCell ref="A22:B22"/>
    <mergeCell ref="A26:B26"/>
    <mergeCell ref="A30:B30"/>
    <mergeCell ref="A34:B34"/>
    <mergeCell ref="A6:B6"/>
    <mergeCell ref="A10:B10"/>
    <mergeCell ref="A14:B14"/>
    <mergeCell ref="A18:B18"/>
  </mergeCells>
  <conditionalFormatting sqref="C7:I9 C11:I13 C15:I17 C19:I21 C23:I25 C27:I29 C31:I33 C35:I37">
    <cfRule type="cellIs" dxfId="6" priority="9" operator="equal">
      <formula>"WIN"</formula>
    </cfRule>
    <cfRule type="cellIs" dxfId="5" priority="8" operator="equal">
      <formula>"LOSE"</formula>
    </cfRule>
    <cfRule type="cellIs" dxfId="4" priority="7" operator="equal">
      <formula>"DRAW"</formula>
    </cfRule>
  </conditionalFormatting>
  <conditionalFormatting sqref="J6 J10 J18 J22 J26 J30 J34">
    <cfRule type="cellIs" dxfId="3" priority="4" operator="equal">
      <formula>"1st place"</formula>
    </cfRule>
  </conditionalFormatting>
  <conditionalFormatting sqref="J6 J10 J14 J18 J22 J26 J30 J34">
    <cfRule type="cellIs" dxfId="2" priority="3" operator="equal">
      <formula>"2nd place"</formula>
    </cfRule>
    <cfRule type="cellIs" dxfId="1" priority="2" operator="equal">
      <formula>"3rd place"</formula>
    </cfRule>
    <cfRule type="cellIs" dxfId="0" priority="1" operator="equal">
      <formula>"4th place"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2019-04-10T13:17:12Z</dcterms:created>
  <dcterms:modified xsi:type="dcterms:W3CDTF">2019-04-17T13:59:16Z</dcterms:modified>
</cp:coreProperties>
</file>